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inwoo\Desktop\"/>
    </mc:Choice>
  </mc:AlternateContent>
  <xr:revisionPtr revIDLastSave="0" documentId="13_ncr:1_{16A0F490-9177-4403-AD87-CBB8E250E4BE}" xr6:coauthVersionLast="47" xr6:coauthVersionMax="47" xr10:uidLastSave="{00000000-0000-0000-0000-000000000000}"/>
  <bookViews>
    <workbookView xWindow="9330" yWindow="1740" windowWidth="15075" windowHeight="11385" xr2:uid="{3F353FBD-B9AB-445D-904F-04E274D0FA7F}"/>
  </bookViews>
  <sheets>
    <sheet name="1주차_은퇴 시간계산기" sheetId="3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8" i="3" l="1"/>
  <c r="F6" i="3" s="1"/>
  <c r="C4" i="3" l="1"/>
  <c r="F5" i="3"/>
  <c r="D4" i="3"/>
  <c r="G5" i="3"/>
  <c r="E3" i="3"/>
  <c r="F3" i="3"/>
  <c r="G6" i="3"/>
  <c r="E5" i="3"/>
  <c r="E4" i="3"/>
  <c r="C6" i="3"/>
  <c r="D6" i="3"/>
  <c r="C5" i="3"/>
  <c r="D5" i="3"/>
  <c r="G3" i="3"/>
  <c r="C3" i="3"/>
  <c r="F4" i="3"/>
  <c r="D3" i="3"/>
  <c r="G4" i="3"/>
  <c r="E6" i="3"/>
</calcChain>
</file>

<file path=xl/sharedStrings.xml><?xml version="1.0" encoding="utf-8"?>
<sst xmlns="http://schemas.openxmlformats.org/spreadsheetml/2006/main" count="5" uniqueCount="5">
  <si>
    <t>수익률</t>
    <phoneticPr fontId="2" type="noConversion"/>
  </si>
  <si>
    <t>목표금액(억원)</t>
    <phoneticPr fontId="2" type="noConversion"/>
  </si>
  <si>
    <t>연저축액(만원)</t>
    <phoneticPr fontId="2" type="noConversion"/>
  </si>
  <si>
    <t>"노란색 칸"에 은퇴 목표 금액을 입력하세요. 연저축액과 수익률 별로 지금부터 목표금액을 달성할 때까지 소요되는 시간(년)을 나타냅니다 ^^</t>
    <phoneticPr fontId="2" type="noConversion"/>
  </si>
  <si>
    <t>비전보드 "은퇴 시간계산기"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</si>
</sst>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 "/>
  </numFmts>
  <fonts count="6">
    <font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G마켓 산스 Medium"/>
      <family val="3"/>
      <charset val="128"/>
    </font>
    <font>
      <sz val="11"/>
      <color theme="1"/>
      <name val="맑은 고딕"/>
      <family val="3"/>
      <charset val="129"/>
      <scheme val="major"/>
    </font>
    <font>
      <b/>
      <sz val="12"/>
      <color theme="1"/>
      <name val="맑은 고딕"/>
      <family val="3"/>
      <charset val="129"/>
      <scheme val="major"/>
    </font>
  </fonts>
  <fills count="8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FF0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3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vertical="center" wrapText="1"/>
    </xf>
    <xf numFmtId="0" fontId="4" fillId="0" borderId="7" xfId="0" applyFont="1" applyBorder="1" applyAlignment="1">
      <alignment vertical="center" wrapText="1"/>
    </xf>
    <xf numFmtId="176" fontId="4" fillId="0" borderId="1" xfId="0" applyNumberFormat="1" applyFont="1" applyBorder="1" applyAlignment="1">
      <alignment horizontal="center" vertical="center"/>
    </xf>
    <xf numFmtId="0" fontId="4" fillId="0" borderId="0" xfId="0" applyFont="1" applyAlignment="1">
      <alignment vertical="center" wrapText="1"/>
    </xf>
    <xf numFmtId="176" fontId="4" fillId="0" borderId="10" xfId="0" applyNumberFormat="1" applyFont="1" applyBorder="1" applyAlignment="1">
      <alignment horizontal="center" vertical="center"/>
    </xf>
    <xf numFmtId="176" fontId="4" fillId="0" borderId="11" xfId="0" applyNumberFormat="1" applyFont="1" applyBorder="1" applyAlignment="1">
      <alignment horizontal="center" vertical="center"/>
    </xf>
    <xf numFmtId="176" fontId="4" fillId="0" borderId="12" xfId="0" applyNumberFormat="1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6" borderId="13" xfId="0" applyFont="1" applyFill="1" applyBorder="1" applyAlignment="1">
      <alignment horizontal="center" vertical="center"/>
    </xf>
    <xf numFmtId="0" fontId="4" fillId="6" borderId="18" xfId="0" applyFont="1" applyFill="1" applyBorder="1" applyAlignment="1">
      <alignment horizontal="center" vertical="center"/>
    </xf>
    <xf numFmtId="176" fontId="4" fillId="0" borderId="8" xfId="0" applyNumberFormat="1" applyFont="1" applyBorder="1" applyAlignment="1">
      <alignment horizontal="center" vertical="center"/>
    </xf>
    <xf numFmtId="176" fontId="4" fillId="0" borderId="9" xfId="0" applyNumberFormat="1" applyFont="1" applyBorder="1" applyAlignment="1">
      <alignment horizontal="center" vertical="center"/>
    </xf>
    <xf numFmtId="0" fontId="4" fillId="6" borderId="19" xfId="0" applyFont="1" applyFill="1" applyBorder="1" applyAlignment="1">
      <alignment horizontal="center" vertical="center"/>
    </xf>
    <xf numFmtId="176" fontId="4" fillId="0" borderId="20" xfId="0" applyNumberFormat="1" applyFont="1" applyBorder="1" applyAlignment="1">
      <alignment horizontal="center" vertical="center"/>
    </xf>
    <xf numFmtId="176" fontId="4" fillId="0" borderId="2" xfId="0" applyNumberFormat="1" applyFont="1" applyBorder="1" applyAlignment="1">
      <alignment horizontal="center" vertical="center"/>
    </xf>
    <xf numFmtId="176" fontId="4" fillId="0" borderId="23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9" fontId="4" fillId="2" borderId="5" xfId="0" applyNumberFormat="1" applyFont="1" applyFill="1" applyBorder="1" applyAlignment="1">
      <alignment horizontal="center" vertical="center"/>
    </xf>
    <xf numFmtId="9" fontId="4" fillId="3" borderId="5" xfId="0" applyNumberFormat="1" applyFont="1" applyFill="1" applyBorder="1" applyAlignment="1">
      <alignment horizontal="center" vertical="center"/>
    </xf>
    <xf numFmtId="9" fontId="4" fillId="4" borderId="5" xfId="0" applyNumberFormat="1" applyFont="1" applyFill="1" applyBorder="1" applyAlignment="1">
      <alignment horizontal="center" vertical="center"/>
    </xf>
    <xf numFmtId="9" fontId="4" fillId="5" borderId="6" xfId="0" applyNumberFormat="1" applyFont="1" applyFill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4" fillId="7" borderId="15" xfId="0" applyFont="1" applyFill="1" applyBorder="1" applyAlignment="1">
      <alignment horizontal="center" vertical="center"/>
    </xf>
    <xf numFmtId="0" fontId="4" fillId="7" borderId="16" xfId="0" applyFont="1" applyFill="1" applyBorder="1" applyAlignment="1">
      <alignment horizontal="center" vertical="center"/>
    </xf>
    <xf numFmtId="0" fontId="4" fillId="7" borderId="17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5" fillId="0" borderId="22" xfId="0" applyFont="1" applyBorder="1" applyAlignment="1">
      <alignment horizontal="center" vertical="center"/>
    </xf>
    <xf numFmtId="0" fontId="5" fillId="0" borderId="21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C42EFC-E5BA-4767-915C-4F5365C781A6}">
  <dimension ref="A1:L8"/>
  <sheetViews>
    <sheetView tabSelected="1" workbookViewId="0">
      <selection activeCell="B6" sqref="B6"/>
    </sheetView>
  </sheetViews>
  <sheetFormatPr defaultRowHeight="16.5"/>
  <cols>
    <col min="1" max="1" width="16.625" customWidth="1"/>
    <col min="2" max="2" width="13" customWidth="1"/>
    <col min="8" max="8" width="35.25" customWidth="1"/>
  </cols>
  <sheetData>
    <row r="1" spans="1:12" ht="16.899999999999999" customHeight="1" thickBot="1">
      <c r="A1" s="29" t="s">
        <v>4</v>
      </c>
      <c r="B1" s="30"/>
      <c r="C1" s="24" t="s">
        <v>2</v>
      </c>
      <c r="D1" s="24"/>
      <c r="E1" s="24"/>
      <c r="F1" s="24"/>
      <c r="G1" s="24"/>
      <c r="H1" s="4"/>
      <c r="I1" s="3"/>
      <c r="J1" s="3"/>
      <c r="K1" s="3"/>
      <c r="L1" s="3"/>
    </row>
    <row r="2" spans="1:12" ht="17.25" thickBot="1">
      <c r="A2" s="10" t="s">
        <v>1</v>
      </c>
      <c r="B2" s="19" t="s">
        <v>0</v>
      </c>
      <c r="C2" s="15">
        <v>2000</v>
      </c>
      <c r="D2" s="11">
        <v>3000</v>
      </c>
      <c r="E2" s="11">
        <v>4000</v>
      </c>
      <c r="F2" s="11">
        <v>5000</v>
      </c>
      <c r="G2" s="12">
        <v>6000</v>
      </c>
      <c r="H2" s="6"/>
      <c r="I2" s="3"/>
      <c r="J2" s="3"/>
      <c r="K2" s="3"/>
      <c r="L2" s="3"/>
    </row>
    <row r="3" spans="1:12">
      <c r="A3" s="25">
        <v>25.5</v>
      </c>
      <c r="B3" s="20">
        <v>0.05</v>
      </c>
      <c r="C3" s="16">
        <f>LOG(($A$8/C$2)*$B3+1,1+$B3)</f>
        <v>40.952842365669433</v>
      </c>
      <c r="D3" s="13">
        <f t="shared" ref="D3:G3" si="0">LOG(($A$8/D$2)*$B3+1,1+$B3)</f>
        <v>33.986933736173889</v>
      </c>
      <c r="E3" s="13">
        <f t="shared" si="0"/>
        <v>29.352307407246329</v>
      </c>
      <c r="F3" s="13">
        <f t="shared" si="0"/>
        <v>25.967274860720615</v>
      </c>
      <c r="G3" s="14">
        <f t="shared" si="0"/>
        <v>23.353770223676388</v>
      </c>
      <c r="H3" s="28" t="s">
        <v>3</v>
      </c>
      <c r="I3" s="3"/>
      <c r="J3" s="3"/>
      <c r="K3" s="3"/>
      <c r="L3" s="3"/>
    </row>
    <row r="4" spans="1:12">
      <c r="A4" s="26"/>
      <c r="B4" s="21">
        <v>0.1</v>
      </c>
      <c r="C4" s="17">
        <f t="shared" ref="C4:G6" si="1">LOG(($A$8/C$2)*$B4+1,1+$B4)</f>
        <v>27.500093164168433</v>
      </c>
      <c r="D4" s="5">
        <f t="shared" si="1"/>
        <v>23.620685673119855</v>
      </c>
      <c r="E4" s="5">
        <f t="shared" si="1"/>
        <v>20.964139468921818</v>
      </c>
      <c r="F4" s="5">
        <f t="shared" si="1"/>
        <v>18.972671910720813</v>
      </c>
      <c r="G4" s="7">
        <f t="shared" si="1"/>
        <v>17.398226296581662</v>
      </c>
      <c r="H4" s="28"/>
      <c r="I4" s="3"/>
      <c r="J4" s="3"/>
      <c r="K4" s="3"/>
      <c r="L4" s="3"/>
    </row>
    <row r="5" spans="1:12">
      <c r="A5" s="26"/>
      <c r="B5" s="22">
        <v>0.15</v>
      </c>
      <c r="C5" s="17">
        <f t="shared" si="1"/>
        <v>21.479114931349134</v>
      </c>
      <c r="D5" s="5">
        <f t="shared" si="1"/>
        <v>18.753594716628992</v>
      </c>
      <c r="E5" s="5">
        <f t="shared" si="1"/>
        <v>16.866608696347669</v>
      </c>
      <c r="F5" s="5">
        <f t="shared" si="1"/>
        <v>15.437387920327543</v>
      </c>
      <c r="G5" s="7">
        <f t="shared" si="1"/>
        <v>14.296423391587224</v>
      </c>
      <c r="H5" s="28"/>
      <c r="I5" s="3"/>
      <c r="J5" s="3"/>
      <c r="K5" s="3"/>
      <c r="L5" s="3"/>
    </row>
    <row r="6" spans="1:12" ht="17.25" thickBot="1">
      <c r="A6" s="27"/>
      <c r="B6" s="23">
        <v>0.2</v>
      </c>
      <c r="C6" s="18">
        <f t="shared" si="1"/>
        <v>17.974532417446099</v>
      </c>
      <c r="D6" s="8">
        <f t="shared" si="1"/>
        <v>15.853154222254883</v>
      </c>
      <c r="E6" s="8">
        <f t="shared" si="1"/>
        <v>14.375912921118106</v>
      </c>
      <c r="F6" s="8">
        <f t="shared" si="1"/>
        <v>13.250840003693716</v>
      </c>
      <c r="G6" s="9">
        <f t="shared" si="1"/>
        <v>12.347918908737309</v>
      </c>
      <c r="H6" s="28"/>
      <c r="I6" s="3"/>
      <c r="J6" s="3"/>
      <c r="K6" s="3"/>
      <c r="L6" s="3"/>
    </row>
    <row r="7" spans="1:12">
      <c r="A7" s="1"/>
      <c r="B7" s="1"/>
      <c r="C7" s="1"/>
      <c r="D7" s="1"/>
      <c r="E7" s="1"/>
      <c r="F7" s="1"/>
      <c r="G7" s="1"/>
    </row>
    <row r="8" spans="1:12">
      <c r="A8" s="2">
        <f>A3*10000</f>
        <v>255000</v>
      </c>
      <c r="B8" s="1"/>
      <c r="C8" s="1"/>
      <c r="D8" s="1"/>
      <c r="E8" s="1"/>
      <c r="F8" s="1"/>
      <c r="G8" s="1"/>
    </row>
  </sheetData>
  <mergeCells count="4">
    <mergeCell ref="C1:G1"/>
    <mergeCell ref="A3:A6"/>
    <mergeCell ref="H3:H6"/>
    <mergeCell ref="A1:B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1주차_은퇴 시간계산기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kxit8</dc:creator>
  <cp:lastModifiedBy>서진우(정보통신학부)</cp:lastModifiedBy>
  <dcterms:created xsi:type="dcterms:W3CDTF">2023-08-20T08:49:34Z</dcterms:created>
  <dcterms:modified xsi:type="dcterms:W3CDTF">2023-09-03T12:36:14Z</dcterms:modified>
</cp:coreProperties>
</file>